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07"/>
  <workbookPr/>
  <mc:AlternateContent xmlns:mc="http://schemas.openxmlformats.org/markup-compatibility/2006">
    <mc:Choice Requires="x15">
      <x15ac:absPath xmlns:x15ac="http://schemas.microsoft.com/office/spreadsheetml/2010/11/ac" url="C:\Users\GCB28\OneDrive\Desktop\CALVARY REALTY\HALF PRICE STORAGE\"/>
    </mc:Choice>
  </mc:AlternateContent>
  <xr:revisionPtr revIDLastSave="7" documentId="8_{C2DCF068-7BF7-41FB-AAA5-60D0D1A8179A}" xr6:coauthVersionLast="47" xr6:coauthVersionMax="47" xr10:uidLastSave="{C85893D4-DFC7-438B-9E74-86BD120CFE3B}"/>
  <bookViews>
    <workbookView xWindow="-120" yWindow="-120" windowWidth="29040" windowHeight="15720" xr2:uid="{00000000-000D-0000-FFFF-FFFF00000000}"/>
  </bookViews>
  <sheets>
    <sheet name="2022 EXPENSE REPORT" sheetId="2" r:id="rId1"/>
    <sheet name="2023 EXPENSE REPOR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1" i="2"/>
  <c r="N12" i="2"/>
  <c r="N13" i="2"/>
  <c r="N14" i="2"/>
  <c r="N15" i="2"/>
  <c r="N16" i="2"/>
  <c r="B19" i="1"/>
  <c r="C19" i="1"/>
  <c r="D19" i="1"/>
  <c r="E19" i="1"/>
  <c r="F19" i="1"/>
  <c r="G19" i="1"/>
  <c r="H19" i="1"/>
  <c r="I19" i="1"/>
  <c r="J19" i="1"/>
  <c r="K19" i="1"/>
  <c r="L19" i="1"/>
  <c r="M5" i="1"/>
  <c r="M6" i="1"/>
  <c r="M7" i="1"/>
  <c r="M8" i="1"/>
  <c r="M9" i="1"/>
  <c r="M10" i="1"/>
  <c r="M11" i="1"/>
  <c r="M12" i="1"/>
  <c r="M13" i="1"/>
  <c r="M14" i="1"/>
  <c r="M15" i="1"/>
  <c r="M16" i="1"/>
  <c r="N16" i="1" s="1"/>
  <c r="M17" i="1"/>
  <c r="M18" i="1"/>
  <c r="N10" i="1"/>
  <c r="K19" i="2"/>
  <c r="L19" i="2"/>
  <c r="M19" i="2"/>
  <c r="B19" i="2"/>
  <c r="C19" i="2"/>
  <c r="D19" i="2"/>
  <c r="E19" i="2"/>
  <c r="F19" i="2"/>
  <c r="G19" i="2"/>
  <c r="H19" i="2"/>
  <c r="I19" i="2"/>
  <c r="J19" i="2"/>
  <c r="N18" i="2"/>
  <c r="N17" i="2"/>
  <c r="N6" i="1"/>
  <c r="N7" i="1"/>
  <c r="N8" i="1"/>
  <c r="N9" i="1"/>
  <c r="N11" i="1"/>
  <c r="N12" i="1"/>
  <c r="N13" i="1"/>
  <c r="N14" i="1"/>
  <c r="N15" i="1"/>
  <c r="N17" i="1"/>
  <c r="N18" i="1"/>
  <c r="N5" i="1"/>
  <c r="N19" i="2" l="1"/>
  <c r="M19" i="1"/>
  <c r="N19" i="1" s="1"/>
</calcChain>
</file>

<file path=xl/sharedStrings.xml><?xml version="1.0" encoding="utf-8"?>
<sst xmlns="http://schemas.openxmlformats.org/spreadsheetml/2006/main" count="65" uniqueCount="31">
  <si>
    <t>JAN</t>
  </si>
  <si>
    <t>FEB</t>
  </si>
  <si>
    <t>MAR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</si>
  <si>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</si>
  <si>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</si>
  <si>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</si>
  <si>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</si>
  <si>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</si>
  <si>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</si>
  <si>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</si>
  <si>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</si>
  <si>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</si>
  <si>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Annual Total</t>
  </si>
  <si>
    <t xml:space="preserve">180 WEST </t>
  </si>
  <si>
    <t>Advertisement</t>
  </si>
  <si>
    <t>Refunds</t>
  </si>
  <si>
    <t>?</t>
  </si>
  <si>
    <t>Employee Tax</t>
  </si>
  <si>
    <t>Maint Supplies</t>
  </si>
  <si>
    <t>Maint Labor</t>
  </si>
  <si>
    <t>Office Exp</t>
  </si>
  <si>
    <t>Insurance</t>
  </si>
  <si>
    <t>Stamps</t>
  </si>
  <si>
    <t>Dish</t>
  </si>
  <si>
    <t>Optimum</t>
  </si>
  <si>
    <t>MW Water</t>
  </si>
  <si>
    <t>Employee Net</t>
  </si>
  <si>
    <t>Cirro</t>
  </si>
  <si>
    <t>Waste Connections</t>
  </si>
  <si>
    <t>VERIZON</t>
  </si>
  <si>
    <t>Monthly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</si>
</sst>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8" fontId="0" fillId="0" borderId="0" xfId="0" applyNumberFormat="1" applyFont="1" applyAlignment="1">
      <alignment horizontal="center" vertical="center"/>
    </xf>
    <xf numFmtId="0" fontId="3" fillId="0" borderId="0" xfId="0" applyFont="1"/>
    <xf numFmtId="164" fontId="0" fillId="0" borderId="0" xfId="0" applyNumberFormat="1"/>
    <xf numFmtId="8" fontId="0" fillId="0" borderId="0" xfId="0" applyNumberFormat="1"/>
    <xf numFmtId="0" fontId="1" fillId="0" borderId="3" xfId="0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0" fillId="0" borderId="2" xfId="0" applyNumberFormat="1" applyBorder="1"/>
    <xf numFmtId="8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8F31-DC6E-4C95-86AC-1271C482A46F}">
  <dimension ref="A1:BP36"/>
  <sheetViews>
    <sheetView tabSelected="1" topLeftCell="A11" workbookViewId="0">
      <selection activeCell="O17" sqref="O17"/>
    </sheetView>
  </sheetViews>
  <sheetFormatPr defaultRowHeight="12.75"/>
  <cols>
    <col min="1" max="1" width="18.7109375" style="5" customWidth="1"/>
    <col min="2" max="12" width="9.140625" style="1"/>
    <col min="13" max="13" width="9.85546875" style="1" bestFit="1" customWidth="1"/>
    <col min="14" max="14" width="10.28515625" style="5" customWidth="1"/>
    <col min="15" max="15" width="19" style="1" customWidth="1"/>
    <col min="16" max="16384" width="9.140625" style="1"/>
  </cols>
  <sheetData>
    <row r="1" spans="1:68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</row>
    <row r="2" spans="1:68" s="3" customFormat="1" ht="24" customHeight="1">
      <c r="A2" s="2"/>
      <c r="B2" s="31" t="s">
        <v>0</v>
      </c>
      <c r="C2" s="31" t="s">
        <v>1</v>
      </c>
      <c r="D2" s="31" t="s">
        <v>2</v>
      </c>
      <c r="E2" s="31" t="s">
        <v>3</v>
      </c>
      <c r="F2" s="31" t="s">
        <v>4</v>
      </c>
      <c r="G2" s="31" t="s">
        <v>5</v>
      </c>
      <c r="H2" s="31" t="s">
        <v>6</v>
      </c>
      <c r="I2" s="31" t="s">
        <v>7</v>
      </c>
      <c r="J2" s="31" t="s">
        <v>8</v>
      </c>
      <c r="K2" s="31" t="s">
        <v>9</v>
      </c>
      <c r="L2" s="31" t="s">
        <v>10</v>
      </c>
      <c r="M2" s="31" t="s">
        <v>11</v>
      </c>
      <c r="N2" s="2" t="s">
        <v>12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</row>
    <row r="3" spans="1:68" ht="24" customHeight="1">
      <c r="A3" s="29" t="s">
        <v>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0">
        <f>SUM(B3:M3)</f>
        <v>0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</row>
    <row r="4" spans="1:68" ht="24" customHeight="1">
      <c r="A4" s="29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0">
        <f t="shared" ref="N4:N19" si="0">SUM(B4:M4)</f>
        <v>0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</row>
    <row r="5" spans="1:68" ht="24" customHeight="1">
      <c r="A5" s="29" t="s">
        <v>15</v>
      </c>
      <c r="B5" s="34">
        <v>250</v>
      </c>
      <c r="C5" s="34">
        <v>175</v>
      </c>
      <c r="D5" s="34">
        <v>250</v>
      </c>
      <c r="E5" s="34">
        <v>75</v>
      </c>
      <c r="F5" s="34">
        <v>125</v>
      </c>
      <c r="G5" s="34">
        <v>75</v>
      </c>
      <c r="H5" s="34">
        <v>67.88</v>
      </c>
      <c r="I5" s="34">
        <v>182</v>
      </c>
      <c r="J5" s="34">
        <v>75</v>
      </c>
      <c r="K5" s="34">
        <v>50</v>
      </c>
      <c r="L5" s="34"/>
      <c r="M5" s="34">
        <v>50</v>
      </c>
      <c r="N5" s="30">
        <f t="shared" si="0"/>
        <v>1374.88</v>
      </c>
      <c r="O5" s="9" t="s">
        <v>16</v>
      </c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</row>
    <row r="6" spans="1:68" ht="24" customHeight="1">
      <c r="A6" s="29" t="s">
        <v>17</v>
      </c>
      <c r="B6" s="34">
        <v>606.13</v>
      </c>
      <c r="C6" s="34">
        <v>697.13</v>
      </c>
      <c r="D6" s="34">
        <v>632.57000000000005</v>
      </c>
      <c r="E6" s="34">
        <v>610.76</v>
      </c>
      <c r="F6" s="34">
        <v>809.67</v>
      </c>
      <c r="G6" s="34">
        <v>601.58000000000004</v>
      </c>
      <c r="H6" s="34">
        <v>592.91</v>
      </c>
      <c r="I6" s="34">
        <v>668.15</v>
      </c>
      <c r="J6" s="34">
        <v>623.33000000000004</v>
      </c>
      <c r="K6" s="34">
        <v>684.73</v>
      </c>
      <c r="L6" s="34">
        <v>650.47</v>
      </c>
      <c r="M6" s="34">
        <v>753.94</v>
      </c>
      <c r="N6" s="30">
        <f t="shared" si="0"/>
        <v>7931.369999999999</v>
      </c>
      <c r="O6" s="9" t="s">
        <v>16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ht="24" customHeight="1">
      <c r="A7" s="29" t="s">
        <v>18</v>
      </c>
      <c r="B7" s="34">
        <v>22.5</v>
      </c>
      <c r="C7" s="34"/>
      <c r="D7" s="34">
        <v>61.3</v>
      </c>
      <c r="E7" s="34"/>
      <c r="F7" s="34"/>
      <c r="G7" s="34">
        <v>32.479999999999997</v>
      </c>
      <c r="H7" s="34">
        <v>67.55</v>
      </c>
      <c r="I7" s="34">
        <v>171.59</v>
      </c>
      <c r="J7" s="34">
        <v>110.81</v>
      </c>
      <c r="K7" s="34">
        <v>53.11</v>
      </c>
      <c r="L7" s="34">
        <v>574.51</v>
      </c>
      <c r="M7" s="35">
        <v>37.82</v>
      </c>
      <c r="N7" s="30">
        <f t="shared" si="0"/>
        <v>1131.6699999999998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</row>
    <row r="8" spans="1:68" ht="24" customHeight="1">
      <c r="A8" s="29" t="s">
        <v>19</v>
      </c>
      <c r="B8" s="34">
        <v>580</v>
      </c>
      <c r="C8" s="34"/>
      <c r="D8" s="34">
        <v>165</v>
      </c>
      <c r="E8" s="34">
        <v>105</v>
      </c>
      <c r="F8" s="34">
        <v>135</v>
      </c>
      <c r="G8" s="34">
        <v>140</v>
      </c>
      <c r="H8" s="34">
        <v>180.06</v>
      </c>
      <c r="I8" s="34">
        <v>2366.59</v>
      </c>
      <c r="J8" s="34">
        <v>365.5</v>
      </c>
      <c r="K8" s="34">
        <v>203</v>
      </c>
      <c r="L8" s="34">
        <v>532.5</v>
      </c>
      <c r="M8" s="35"/>
      <c r="N8" s="30">
        <f t="shared" si="0"/>
        <v>4772.6499999999996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</row>
    <row r="9" spans="1:68" ht="24" customHeight="1">
      <c r="A9" s="29" t="s">
        <v>20</v>
      </c>
      <c r="B9" s="34">
        <v>46.46</v>
      </c>
      <c r="C9" s="34">
        <v>42.06</v>
      </c>
      <c r="D9" s="34"/>
      <c r="E9" s="34">
        <v>150</v>
      </c>
      <c r="F9" s="34"/>
      <c r="G9" s="34">
        <v>28.99</v>
      </c>
      <c r="H9" s="34"/>
      <c r="I9" s="34"/>
      <c r="J9" s="34"/>
      <c r="K9" s="34">
        <v>73</v>
      </c>
      <c r="L9" s="34">
        <v>85.66</v>
      </c>
      <c r="M9" s="34"/>
      <c r="N9" s="30">
        <f t="shared" si="0"/>
        <v>426.16999999999996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</row>
    <row r="10" spans="1:68" ht="24" customHeight="1">
      <c r="A10" s="29" t="s">
        <v>21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0">
        <v>10015.74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68" ht="24" customHeight="1">
      <c r="A11" s="29" t="s">
        <v>22</v>
      </c>
      <c r="B11" s="34"/>
      <c r="C11" s="34">
        <v>70.64</v>
      </c>
      <c r="D11" s="34"/>
      <c r="E11" s="34">
        <v>134.97999999999999</v>
      </c>
      <c r="F11" s="34"/>
      <c r="G11" s="34"/>
      <c r="H11" s="34">
        <v>87.52</v>
      </c>
      <c r="I11" s="34">
        <v>15.7</v>
      </c>
      <c r="J11" s="34">
        <v>39.25</v>
      </c>
      <c r="K11" s="34"/>
      <c r="L11" s="34"/>
      <c r="M11" s="34"/>
      <c r="N11" s="30">
        <f>SUM(B11:M11)</f>
        <v>348.09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68" ht="24" customHeight="1">
      <c r="A12" s="29" t="s">
        <v>23</v>
      </c>
      <c r="B12" s="34">
        <v>81.88</v>
      </c>
      <c r="C12" s="34">
        <v>81.88</v>
      </c>
      <c r="D12" s="34">
        <v>81.88</v>
      </c>
      <c r="E12" s="34">
        <v>87.2</v>
      </c>
      <c r="F12" s="34">
        <v>87.2</v>
      </c>
      <c r="G12" s="34">
        <v>87.2</v>
      </c>
      <c r="H12" s="34">
        <v>87.2</v>
      </c>
      <c r="I12" s="34">
        <v>87.2</v>
      </c>
      <c r="J12" s="34">
        <v>87.2</v>
      </c>
      <c r="K12" s="34">
        <v>92.15</v>
      </c>
      <c r="L12" s="34">
        <v>92.15</v>
      </c>
      <c r="M12" s="34">
        <v>92.15</v>
      </c>
      <c r="N12" s="30">
        <f t="shared" si="0"/>
        <v>1045.29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</row>
    <row r="13" spans="1:68" ht="24" customHeight="1">
      <c r="A13" s="29" t="s">
        <v>24</v>
      </c>
      <c r="B13" s="34">
        <v>123.2</v>
      </c>
      <c r="C13" s="34">
        <v>123.2</v>
      </c>
      <c r="D13" s="34">
        <v>139.32</v>
      </c>
      <c r="E13" s="34">
        <v>139.19</v>
      </c>
      <c r="F13" s="34">
        <v>139.19</v>
      </c>
      <c r="G13" s="34">
        <v>139.19</v>
      </c>
      <c r="H13" s="34">
        <v>140.03</v>
      </c>
      <c r="I13" s="34">
        <v>160.66999999999999</v>
      </c>
      <c r="J13" s="34">
        <v>159.87</v>
      </c>
      <c r="K13" s="34">
        <v>159.47</v>
      </c>
      <c r="L13" s="34">
        <v>159.47</v>
      </c>
      <c r="M13" s="34">
        <v>159.79</v>
      </c>
      <c r="N13" s="30">
        <f t="shared" si="0"/>
        <v>1742.5900000000001</v>
      </c>
      <c r="O13" s="9" t="s">
        <v>16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</row>
    <row r="14" spans="1:68" ht="24" customHeight="1">
      <c r="A14" s="29" t="s">
        <v>25</v>
      </c>
      <c r="B14" s="34">
        <v>45.47</v>
      </c>
      <c r="C14" s="34">
        <v>51.09</v>
      </c>
      <c r="D14" s="34">
        <v>48.28</v>
      </c>
      <c r="E14" s="34">
        <v>46.88</v>
      </c>
      <c r="F14" s="34">
        <v>46.88</v>
      </c>
      <c r="G14" s="34">
        <v>51.09</v>
      </c>
      <c r="H14" s="34">
        <v>45.47</v>
      </c>
      <c r="I14" s="34">
        <v>46.88</v>
      </c>
      <c r="J14" s="34">
        <v>46.88</v>
      </c>
      <c r="K14" s="34">
        <v>45.47</v>
      </c>
      <c r="L14" s="34">
        <v>55.33</v>
      </c>
      <c r="M14" s="34">
        <v>84.18</v>
      </c>
      <c r="N14" s="30">
        <f t="shared" si="0"/>
        <v>613.90000000000009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</row>
    <row r="15" spans="1:68" ht="24" customHeight="1">
      <c r="A15" s="29" t="s">
        <v>26</v>
      </c>
      <c r="B15" s="34">
        <v>2214.29</v>
      </c>
      <c r="C15" s="34">
        <v>2800.64</v>
      </c>
      <c r="D15" s="34">
        <v>2405.84</v>
      </c>
      <c r="E15" s="34">
        <v>2274.2399999999998</v>
      </c>
      <c r="F15" s="34">
        <v>3474.8</v>
      </c>
      <c r="G15" s="34">
        <v>2218.83</v>
      </c>
      <c r="H15" s="34">
        <v>2130.62</v>
      </c>
      <c r="I15" s="34">
        <v>2601.19</v>
      </c>
      <c r="J15" s="34">
        <v>2277.8200000000002</v>
      </c>
      <c r="K15" s="34">
        <v>2490.94</v>
      </c>
      <c r="L15" s="34">
        <v>2375.08</v>
      </c>
      <c r="M15" s="34">
        <v>2728.53</v>
      </c>
      <c r="N15" s="30">
        <f t="shared" si="0"/>
        <v>29992.82</v>
      </c>
      <c r="O15" s="9" t="s">
        <v>16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</row>
    <row r="16" spans="1:68" ht="24" customHeight="1">
      <c r="A16" s="29" t="s">
        <v>27</v>
      </c>
      <c r="B16" s="34">
        <v>161.66999999999999</v>
      </c>
      <c r="C16" s="34">
        <v>259.20999999999998</v>
      </c>
      <c r="D16" s="34">
        <v>262.45999999999998</v>
      </c>
      <c r="E16" s="34">
        <v>239.71</v>
      </c>
      <c r="F16" s="34">
        <v>132.96</v>
      </c>
      <c r="G16" s="34">
        <v>136.46</v>
      </c>
      <c r="H16" s="34">
        <v>154.77000000000001</v>
      </c>
      <c r="I16" s="34">
        <v>186.16</v>
      </c>
      <c r="J16" s="34">
        <v>205.61</v>
      </c>
      <c r="K16" s="34">
        <v>128.54</v>
      </c>
      <c r="L16" s="34">
        <v>168.11</v>
      </c>
      <c r="M16" s="34">
        <v>167.78</v>
      </c>
      <c r="N16" s="30">
        <f t="shared" si="0"/>
        <v>2203.4400000000005</v>
      </c>
      <c r="O16" s="9" t="s">
        <v>16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</row>
    <row r="17" spans="1:68" ht="24" customHeight="1">
      <c r="A17" s="29" t="s">
        <v>28</v>
      </c>
      <c r="B17" s="34">
        <v>136.53</v>
      </c>
      <c r="C17" s="34">
        <v>137.15</v>
      </c>
      <c r="D17" s="34">
        <v>136.19</v>
      </c>
      <c r="E17" s="34">
        <v>147.33000000000001</v>
      </c>
      <c r="F17" s="34">
        <v>147.33000000000001</v>
      </c>
      <c r="G17" s="34">
        <v>147.33000000000001</v>
      </c>
      <c r="H17" s="34">
        <v>147.33000000000001</v>
      </c>
      <c r="I17" s="34">
        <v>147.33000000000001</v>
      </c>
      <c r="J17" s="34">
        <v>147.43</v>
      </c>
      <c r="K17" s="34">
        <v>147.43</v>
      </c>
      <c r="L17" s="34">
        <v>147.43</v>
      </c>
      <c r="M17" s="34">
        <v>147.43</v>
      </c>
      <c r="N17" s="30">
        <f t="shared" si="0"/>
        <v>1736.2400000000005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</row>
    <row r="18" spans="1:68" ht="24" customHeight="1">
      <c r="A18" s="29" t="s">
        <v>29</v>
      </c>
      <c r="B18" s="34">
        <v>44.1</v>
      </c>
      <c r="C18" s="34">
        <v>44.1</v>
      </c>
      <c r="D18" s="34">
        <v>55.13</v>
      </c>
      <c r="E18" s="34">
        <v>40</v>
      </c>
      <c r="F18" s="34">
        <v>40</v>
      </c>
      <c r="G18" s="34">
        <v>40</v>
      </c>
      <c r="H18" s="34">
        <v>40</v>
      </c>
      <c r="I18" s="34">
        <v>40</v>
      </c>
      <c r="J18" s="34">
        <v>40</v>
      </c>
      <c r="K18" s="34">
        <v>40</v>
      </c>
      <c r="L18" s="34">
        <v>40</v>
      </c>
      <c r="M18" s="34">
        <v>40</v>
      </c>
      <c r="N18" s="30">
        <f t="shared" si="0"/>
        <v>503.33000000000004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</row>
    <row r="19" spans="1:68" s="8" customFormat="1" ht="24" customHeight="1">
      <c r="A19" s="6" t="s">
        <v>30</v>
      </c>
      <c r="B19" s="32">
        <f>SUM(B3:B18)</f>
        <v>4312.2300000000005</v>
      </c>
      <c r="C19" s="32">
        <f>SUM(C3:C18)</f>
        <v>4482.0999999999995</v>
      </c>
      <c r="D19" s="32">
        <f>SUM(D3:D18)</f>
        <v>4237.97</v>
      </c>
      <c r="E19" s="32">
        <f>SUM(E3:E18)</f>
        <v>4050.29</v>
      </c>
      <c r="F19" s="32">
        <f>SUM(F3:F18)</f>
        <v>5138.0300000000007</v>
      </c>
      <c r="G19" s="32">
        <f>SUM(G3:G18)</f>
        <v>3698.1499999999996</v>
      </c>
      <c r="H19" s="32">
        <f>SUM(H3:H18)</f>
        <v>3741.3399999999997</v>
      </c>
      <c r="I19" s="32">
        <f>SUM(I3:I18)</f>
        <v>6673.4599999999991</v>
      </c>
      <c r="J19" s="32">
        <f>SUM(J3:J18)</f>
        <v>4178.7000000000007</v>
      </c>
      <c r="K19" s="32">
        <f>SUM(K3:K18)</f>
        <v>4167.84</v>
      </c>
      <c r="L19" s="32">
        <f>SUM(L3:L18)</f>
        <v>4880.71</v>
      </c>
      <c r="M19" s="32">
        <f>SUM(M3:M18)</f>
        <v>4261.6200000000008</v>
      </c>
      <c r="N19" s="7">
        <f t="shared" si="0"/>
        <v>53822.44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</row>
    <row r="20" spans="1:68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68" ht="15">
      <c r="A21"/>
      <c r="B2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68" ht="15">
      <c r="A22" s="26"/>
      <c r="B22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/>
    </row>
    <row r="23" spans="1:68" ht="15">
      <c r="A23"/>
      <c r="B23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68" ht="15">
      <c r="A24"/>
      <c r="B24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68" ht="15">
      <c r="A25"/>
      <c r="B2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68" ht="15">
      <c r="A26"/>
      <c r="B26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</row>
    <row r="27" spans="1:68" ht="15">
      <c r="A27"/>
      <c r="B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</row>
    <row r="28" spans="1:68" ht="15">
      <c r="A28"/>
      <c r="B28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68" ht="15">
      <c r="A29"/>
      <c r="B29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1:68" ht="15">
      <c r="A30"/>
      <c r="B30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68" ht="15">
      <c r="A31"/>
      <c r="B31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68" ht="15">
      <c r="A32"/>
      <c r="B32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t="15">
      <c r="A33"/>
      <c r="B3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15">
      <c r="A34"/>
      <c r="B34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5">
      <c r="A35"/>
      <c r="B35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ht="15">
      <c r="A36"/>
      <c r="B36" s="26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2"/>
  <sheetViews>
    <sheetView workbookViewId="0">
      <selection activeCell="P18" sqref="P18"/>
    </sheetView>
  </sheetViews>
  <sheetFormatPr defaultRowHeight="15"/>
  <cols>
    <col min="1" max="1" width="18.7109375" style="23" customWidth="1"/>
    <col min="2" max="13" width="10.5703125" style="18" customWidth="1"/>
    <col min="14" max="14" width="15" style="23" customWidth="1"/>
    <col min="15" max="16384" width="9.140625" style="18"/>
  </cols>
  <sheetData>
    <row r="1" spans="1:82" ht="24" customHeight="1"/>
    <row r="2" spans="1:82" s="13" customFormat="1" ht="24" customHeight="1">
      <c r="A2" s="11"/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11" t="s">
        <v>7</v>
      </c>
      <c r="J2" s="11" t="s">
        <v>8</v>
      </c>
      <c r="K2" s="11" t="s">
        <v>9</v>
      </c>
      <c r="L2" s="11" t="s">
        <v>10</v>
      </c>
      <c r="M2" s="11" t="s">
        <v>11</v>
      </c>
      <c r="N2" s="11" t="s">
        <v>12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</row>
    <row r="3" spans="1:82" ht="24" customHeight="1">
      <c r="A3" s="14" t="s">
        <v>13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5"/>
      <c r="N3" s="17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82" ht="24" customHeight="1">
      <c r="A4" s="14" t="s">
        <v>14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82" ht="24" customHeight="1">
      <c r="A5" s="14" t="s">
        <v>15</v>
      </c>
      <c r="B5" s="16">
        <v>50</v>
      </c>
      <c r="C5" s="16"/>
      <c r="D5" s="16">
        <v>25</v>
      </c>
      <c r="E5" s="16"/>
      <c r="F5" s="16">
        <v>144</v>
      </c>
      <c r="G5" s="16">
        <v>216</v>
      </c>
      <c r="H5" s="16">
        <v>25</v>
      </c>
      <c r="I5" s="16">
        <v>114</v>
      </c>
      <c r="J5" s="16">
        <v>64.5</v>
      </c>
      <c r="K5" s="16"/>
      <c r="L5" s="16"/>
      <c r="M5" s="16">
        <f t="shared" ref="M5:M19" si="0">SUM(B5:L5)</f>
        <v>638.5</v>
      </c>
      <c r="N5" s="19">
        <f>SUM(B5:M5)</f>
        <v>1277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</row>
    <row r="6" spans="1:82" ht="24" customHeight="1">
      <c r="A6" s="14" t="s">
        <v>17</v>
      </c>
      <c r="B6" s="16">
        <v>600.38</v>
      </c>
      <c r="C6" s="16">
        <v>631.29999999999995</v>
      </c>
      <c r="D6" s="16">
        <v>594.70000000000005</v>
      </c>
      <c r="E6" s="16">
        <v>687.03</v>
      </c>
      <c r="F6" s="16">
        <v>654.25</v>
      </c>
      <c r="G6" s="16">
        <v>647.49</v>
      </c>
      <c r="H6" s="16">
        <v>784.44</v>
      </c>
      <c r="I6" s="16">
        <v>691.61</v>
      </c>
      <c r="J6" s="16">
        <v>649.66</v>
      </c>
      <c r="K6" s="16"/>
      <c r="L6" s="16"/>
      <c r="M6" s="16">
        <f t="shared" si="0"/>
        <v>5940.86</v>
      </c>
      <c r="N6" s="19">
        <f>SUM(B6:M6)</f>
        <v>11881.72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</row>
    <row r="7" spans="1:82" ht="24" customHeight="1">
      <c r="A7" s="14" t="s">
        <v>18</v>
      </c>
      <c r="B7" s="16"/>
      <c r="C7" s="16">
        <v>77.69</v>
      </c>
      <c r="D7" s="16">
        <v>49.76</v>
      </c>
      <c r="E7" s="16">
        <v>337.88</v>
      </c>
      <c r="F7" s="16">
        <v>31.69</v>
      </c>
      <c r="G7" s="16">
        <v>54.07</v>
      </c>
      <c r="H7" s="16">
        <v>135.65</v>
      </c>
      <c r="I7" s="16">
        <v>51.95</v>
      </c>
      <c r="J7" s="16">
        <v>30</v>
      </c>
      <c r="K7" s="16"/>
      <c r="L7" s="16"/>
      <c r="M7" s="20">
        <f t="shared" si="0"/>
        <v>768.69</v>
      </c>
      <c r="N7" s="19">
        <f>SUM(B7:M7)</f>
        <v>1537.38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</row>
    <row r="8" spans="1:82" ht="24" customHeight="1">
      <c r="A8" s="14" t="s">
        <v>19</v>
      </c>
      <c r="B8" s="16">
        <v>895</v>
      </c>
      <c r="C8" s="16">
        <v>242.69</v>
      </c>
      <c r="D8" s="16">
        <v>355</v>
      </c>
      <c r="E8" s="16">
        <v>660</v>
      </c>
      <c r="F8" s="16">
        <v>599.27</v>
      </c>
      <c r="G8" s="16">
        <v>685.51</v>
      </c>
      <c r="H8" s="16">
        <v>477</v>
      </c>
      <c r="I8" s="16">
        <v>300</v>
      </c>
      <c r="J8" s="16">
        <v>365</v>
      </c>
      <c r="K8" s="16"/>
      <c r="L8" s="16"/>
      <c r="M8" s="20">
        <f t="shared" si="0"/>
        <v>4579.47</v>
      </c>
      <c r="N8" s="19">
        <f>SUM(B8:M8)</f>
        <v>9158.94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</row>
    <row r="9" spans="1:82" ht="24" customHeight="1">
      <c r="A9" s="14" t="s">
        <v>20</v>
      </c>
      <c r="B9" s="16">
        <v>1320</v>
      </c>
      <c r="C9" s="16">
        <v>193.08</v>
      </c>
      <c r="D9" s="16"/>
      <c r="E9" s="16"/>
      <c r="F9" s="16">
        <v>40</v>
      </c>
      <c r="G9" s="16"/>
      <c r="H9" s="16">
        <v>128.24</v>
      </c>
      <c r="I9" s="16"/>
      <c r="J9" s="16"/>
      <c r="K9" s="16"/>
      <c r="L9" s="16"/>
      <c r="M9" s="16">
        <f t="shared" si="0"/>
        <v>1681.32</v>
      </c>
      <c r="N9" s="19">
        <f>SUM(B9:M9)</f>
        <v>3362.64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</row>
    <row r="10" spans="1:82" ht="24" customHeight="1">
      <c r="A10" s="14" t="s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>
        <f t="shared" si="0"/>
        <v>0</v>
      </c>
      <c r="N10" s="19">
        <f>SUM(B10:M10)</f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</row>
    <row r="11" spans="1:82" ht="24" customHeight="1">
      <c r="A11" s="14" t="s">
        <v>22</v>
      </c>
      <c r="B11" s="16">
        <v>193.08</v>
      </c>
      <c r="C11" s="16"/>
      <c r="D11" s="16"/>
      <c r="E11" s="16"/>
      <c r="F11" s="16"/>
      <c r="G11" s="16"/>
      <c r="H11" s="16"/>
      <c r="I11" s="16">
        <v>59.92</v>
      </c>
      <c r="J11" s="16"/>
      <c r="K11" s="16"/>
      <c r="L11" s="16"/>
      <c r="M11" s="16">
        <f t="shared" si="0"/>
        <v>253</v>
      </c>
      <c r="N11" s="19">
        <f t="shared" ref="N11:N19" si="1">SUM(B11:M11)</f>
        <v>506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</row>
    <row r="12" spans="1:82" ht="24" customHeight="1">
      <c r="A12" s="14" t="s">
        <v>23</v>
      </c>
      <c r="B12" s="16">
        <v>92.15</v>
      </c>
      <c r="C12" s="16">
        <v>92.15</v>
      </c>
      <c r="D12" s="16">
        <v>92.15</v>
      </c>
      <c r="E12" s="16">
        <v>92.15</v>
      </c>
      <c r="F12" s="16">
        <v>92.15</v>
      </c>
      <c r="G12" s="16">
        <v>92.15</v>
      </c>
      <c r="H12" s="16">
        <v>92.15</v>
      </c>
      <c r="I12" s="16">
        <v>92.15</v>
      </c>
      <c r="J12" s="16">
        <v>92.15</v>
      </c>
      <c r="K12" s="16"/>
      <c r="L12" s="16"/>
      <c r="M12" s="16">
        <f t="shared" si="0"/>
        <v>829.34999999999991</v>
      </c>
      <c r="N12" s="19">
        <f t="shared" si="1"/>
        <v>1658.6999999999998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</row>
    <row r="13" spans="1:82" ht="24" customHeight="1">
      <c r="A13" s="14" t="s">
        <v>24</v>
      </c>
      <c r="B13" s="16">
        <v>159.79</v>
      </c>
      <c r="C13" s="16">
        <v>159.79</v>
      </c>
      <c r="D13" s="16">
        <v>174.95</v>
      </c>
      <c r="E13" s="16">
        <v>174.63</v>
      </c>
      <c r="F13" s="16">
        <v>174.63</v>
      </c>
      <c r="G13" s="16">
        <v>174.63</v>
      </c>
      <c r="H13" s="16">
        <v>174.71</v>
      </c>
      <c r="I13" s="16">
        <v>174.76</v>
      </c>
      <c r="J13" s="16">
        <v>174.76</v>
      </c>
      <c r="K13" s="16"/>
      <c r="L13" s="16"/>
      <c r="M13" s="16">
        <f t="shared" si="0"/>
        <v>1542.6499999999999</v>
      </c>
      <c r="N13" s="19">
        <f t="shared" si="1"/>
        <v>3085.2999999999997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</row>
    <row r="14" spans="1:82" ht="24" customHeight="1">
      <c r="A14" s="14" t="s">
        <v>25</v>
      </c>
      <c r="B14" s="16">
        <v>81.209999999999994</v>
      </c>
      <c r="C14" s="16">
        <v>73.78</v>
      </c>
      <c r="D14" s="16">
        <v>70.8</v>
      </c>
      <c r="E14" s="16">
        <v>390.08</v>
      </c>
      <c r="F14" s="16">
        <v>73.78</v>
      </c>
      <c r="G14" s="16">
        <v>102</v>
      </c>
      <c r="H14" s="16">
        <v>102</v>
      </c>
      <c r="I14" s="16">
        <v>85.66</v>
      </c>
      <c r="J14" s="16">
        <v>88.63</v>
      </c>
      <c r="K14" s="16"/>
      <c r="L14" s="16"/>
      <c r="M14" s="16">
        <f t="shared" si="0"/>
        <v>1067.94</v>
      </c>
      <c r="N14" s="19">
        <f t="shared" si="1"/>
        <v>2135.88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</row>
    <row r="15" spans="1:82" ht="24" customHeight="1">
      <c r="A15" s="14" t="s">
        <v>26</v>
      </c>
      <c r="B15" s="16">
        <v>2139.3000000000002</v>
      </c>
      <c r="C15" s="16">
        <v>2253.6999999999998</v>
      </c>
      <c r="D15" s="16">
        <v>2177.2800000000002</v>
      </c>
      <c r="E15" s="16">
        <v>2501.79</v>
      </c>
      <c r="F15" s="16">
        <v>2392.2199999999998</v>
      </c>
      <c r="G15" s="16">
        <v>2473.5100000000002</v>
      </c>
      <c r="H15" s="16">
        <v>2875.66</v>
      </c>
      <c r="I15" s="16">
        <v>2532.5500000000002</v>
      </c>
      <c r="J15" s="16">
        <v>2364.52</v>
      </c>
      <c r="K15" s="16"/>
      <c r="L15" s="16"/>
      <c r="M15" s="16">
        <f t="shared" si="0"/>
        <v>21710.53</v>
      </c>
      <c r="N15" s="19">
        <f t="shared" si="1"/>
        <v>43421.06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</row>
    <row r="16" spans="1:82" ht="24" customHeight="1">
      <c r="A16" s="14" t="s">
        <v>27</v>
      </c>
      <c r="B16" s="16">
        <v>167.78</v>
      </c>
      <c r="C16" s="16">
        <v>215.08</v>
      </c>
      <c r="D16" s="16">
        <v>272.27999999999997</v>
      </c>
      <c r="E16" s="16">
        <v>141.46</v>
      </c>
      <c r="F16" s="16">
        <v>156.66</v>
      </c>
      <c r="G16" s="16">
        <v>174.63</v>
      </c>
      <c r="H16" s="16">
        <v>136.65</v>
      </c>
      <c r="I16" s="16">
        <v>193.52</v>
      </c>
      <c r="J16" s="16">
        <v>189.19</v>
      </c>
      <c r="K16" s="16"/>
      <c r="L16" s="16"/>
      <c r="M16" s="16">
        <f t="shared" si="0"/>
        <v>1647.25</v>
      </c>
      <c r="N16" s="19">
        <f t="shared" si="1"/>
        <v>3294.5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</row>
    <row r="17" spans="1:82" ht="24" customHeight="1">
      <c r="A17" s="14" t="s">
        <v>28</v>
      </c>
      <c r="B17" s="16">
        <v>158.66999999999999</v>
      </c>
      <c r="C17" s="16">
        <v>158.66999999999999</v>
      </c>
      <c r="D17" s="16">
        <v>158.66999999999999</v>
      </c>
      <c r="E17" s="16">
        <v>158.66999999999999</v>
      </c>
      <c r="F17" s="16">
        <v>158.66999999999999</v>
      </c>
      <c r="G17" s="16">
        <v>158.66999999999999</v>
      </c>
      <c r="H17" s="16">
        <v>158.66999999999999</v>
      </c>
      <c r="I17" s="16">
        <v>158.66999999999999</v>
      </c>
      <c r="J17" s="16">
        <v>158.66999999999999</v>
      </c>
      <c r="K17" s="16"/>
      <c r="L17" s="16"/>
      <c r="M17" s="16">
        <f t="shared" si="0"/>
        <v>1428.03</v>
      </c>
      <c r="N17" s="19">
        <f t="shared" si="1"/>
        <v>2856.06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</row>
    <row r="18" spans="1:82" ht="24" customHeight="1">
      <c r="A18" s="14" t="s">
        <v>29</v>
      </c>
      <c r="B18" s="16">
        <v>40</v>
      </c>
      <c r="C18" s="16">
        <v>40</v>
      </c>
      <c r="D18" s="16">
        <v>40</v>
      </c>
      <c r="E18" s="16">
        <v>40</v>
      </c>
      <c r="F18" s="16">
        <v>40</v>
      </c>
      <c r="G18" s="16">
        <v>40</v>
      </c>
      <c r="H18" s="16">
        <v>40</v>
      </c>
      <c r="I18" s="16">
        <v>40</v>
      </c>
      <c r="J18" s="16">
        <v>40</v>
      </c>
      <c r="K18" s="16"/>
      <c r="L18" s="16"/>
      <c r="M18" s="16">
        <f t="shared" si="0"/>
        <v>360</v>
      </c>
      <c r="N18" s="19">
        <f t="shared" si="1"/>
        <v>720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</row>
    <row r="19" spans="1:82" s="22" customFormat="1" ht="24" customHeight="1">
      <c r="A19" s="17" t="s">
        <v>30</v>
      </c>
      <c r="B19" s="19">
        <f t="shared" ref="B19:L19" si="2">SUM(B5:B18)</f>
        <v>5897.36</v>
      </c>
      <c r="C19" s="19">
        <f t="shared" si="2"/>
        <v>4137.9299999999994</v>
      </c>
      <c r="D19" s="19">
        <f t="shared" si="2"/>
        <v>4010.59</v>
      </c>
      <c r="E19" s="19">
        <f t="shared" si="2"/>
        <v>5183.6899999999996</v>
      </c>
      <c r="F19" s="19">
        <f t="shared" si="2"/>
        <v>4557.32</v>
      </c>
      <c r="G19" s="19">
        <f t="shared" si="2"/>
        <v>4818.6600000000008</v>
      </c>
      <c r="H19" s="19">
        <f t="shared" si="2"/>
        <v>5130.17</v>
      </c>
      <c r="I19" s="19">
        <f t="shared" si="2"/>
        <v>4494.7900000000009</v>
      </c>
      <c r="J19" s="19">
        <f t="shared" si="2"/>
        <v>4217.08</v>
      </c>
      <c r="K19" s="19">
        <f t="shared" si="2"/>
        <v>0</v>
      </c>
      <c r="L19" s="19">
        <f t="shared" si="2"/>
        <v>0</v>
      </c>
      <c r="M19" s="19">
        <f t="shared" si="0"/>
        <v>42447.590000000004</v>
      </c>
      <c r="N19" s="19">
        <f t="shared" si="1"/>
        <v>84895.180000000008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</row>
    <row r="20" spans="1:82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82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82">
      <c r="B22" s="25"/>
      <c r="C22" s="25"/>
      <c r="D22" s="25"/>
      <c r="L22" s="24"/>
    </row>
    <row r="23" spans="1:82">
      <c r="B23" s="25"/>
      <c r="C23" s="25"/>
      <c r="D23" s="25"/>
      <c r="L23" s="24"/>
    </row>
    <row r="28" spans="1:82">
      <c r="B28" s="25"/>
      <c r="C28" s="25"/>
      <c r="D28" s="25"/>
    </row>
    <row r="29" spans="1:82">
      <c r="B29" s="25"/>
      <c r="C29" s="25"/>
    </row>
    <row r="30" spans="1:82">
      <c r="B30" s="25"/>
      <c r="D30" s="25"/>
    </row>
    <row r="31" spans="1:82">
      <c r="B31" s="25"/>
      <c r="C31" s="25"/>
    </row>
    <row r="32" spans="1:82">
      <c r="B32" s="25"/>
      <c r="C32" s="25"/>
      <c r="D32" s="2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6ebc3b-bc36-4309-8e5e-20dcefd88fc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5DD832C0467A409B223CC8701C9627" ma:contentTypeVersion="9" ma:contentTypeDescription="Create a new document." ma:contentTypeScope="" ma:versionID="bb83a44a45b993ff5ceae0156fc9e921">
  <xsd:schema xmlns:xsd="http://www.w3.org/2001/XMLSchema" xmlns:xs="http://www.w3.org/2001/XMLSchema" xmlns:p="http://schemas.microsoft.com/office/2006/metadata/properties" xmlns:ns3="196ebc3b-bc36-4309-8e5e-20dcefd88fc6" xmlns:ns4="57a95622-afe5-4e50-bdf2-88887475b1fe" targetNamespace="http://schemas.microsoft.com/office/2006/metadata/properties" ma:root="true" ma:fieldsID="4d2c1e6fd5bb944ad3b073038ffd2fc3" ns3:_="" ns4:_="">
    <xsd:import namespace="196ebc3b-bc36-4309-8e5e-20dcefd88fc6"/>
    <xsd:import namespace="57a95622-afe5-4e50-bdf2-88887475b1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ebc3b-bc36-4309-8e5e-20dcefd88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95622-afe5-4e50-bdf2-88887475b1f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FDEB34-9F59-4B4A-ADEB-4D243BABE01C}"/>
</file>

<file path=customXml/itemProps2.xml><?xml version="1.0" encoding="utf-8"?>
<ds:datastoreItem xmlns:ds="http://schemas.openxmlformats.org/officeDocument/2006/customXml" ds:itemID="{E82D7F47-36B6-49CA-ACBD-591484ED8F55}"/>
</file>

<file path=customXml/itemProps3.xml><?xml version="1.0" encoding="utf-8"?>
<ds:datastoreItem xmlns:ds="http://schemas.openxmlformats.org/officeDocument/2006/customXml" ds:itemID="{87C541F1-154D-4550-894D-58BE2988C3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Annie</dc:creator>
  <cp:keywords/>
  <dc:description/>
  <cp:lastModifiedBy>Geramie Bascomb</cp:lastModifiedBy>
  <cp:revision/>
  <dcterms:created xsi:type="dcterms:W3CDTF">2021-03-12T15:12:39Z</dcterms:created>
  <dcterms:modified xsi:type="dcterms:W3CDTF">2023-12-13T18:19:51Z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0x010100DD5DD832C0467A409B223CC8701C9627</vt:lpwstr>
  </property>
</Properties>
</file>