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kurd\Dropbox\LREI - Real Estate Folder\1 Inn at Palm Springs- Team PASA LLC\LREI Docs- Paul Kurdian\2024 OM's &amp; Marketing\"/>
    </mc:Choice>
  </mc:AlternateContent>
  <xr:revisionPtr revIDLastSave="0" documentId="13_ncr:1_{FFE3BD3F-A3C4-467A-9F5A-C349C2AADAF3}" xr6:coauthVersionLast="47" xr6:coauthVersionMax="47" xr10:uidLastSave="{00000000-0000-0000-0000-000000000000}"/>
  <bookViews>
    <workbookView xWindow="-108" yWindow="-108" windowWidth="23256" windowHeight="12456" xr2:uid="{DB77EC63-4DC3-4D8D-820B-7DEA36C46C3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5" i="1" l="1"/>
  <c r="B4" i="1"/>
  <c r="B5" i="1"/>
  <c r="B39" i="1"/>
  <c r="B37" i="1"/>
  <c r="B40" i="1"/>
  <c r="B14" i="1"/>
  <c r="B10" i="1"/>
  <c r="B9" i="1"/>
  <c r="B24" i="1"/>
  <c r="B7" i="1"/>
  <c r="B6" i="1"/>
  <c r="B36" i="1"/>
  <c r="B22" i="1"/>
  <c r="B21" i="1"/>
  <c r="B11" i="1"/>
  <c r="B12" i="1"/>
  <c r="B13" i="1"/>
  <c r="B15" i="1"/>
  <c r="B31" i="1"/>
  <c r="B30" i="1"/>
  <c r="B29" i="1"/>
  <c r="B28" i="1"/>
  <c r="B27" i="1"/>
  <c r="B26" i="1"/>
  <c r="B25" i="1"/>
  <c r="B20" i="1"/>
  <c r="B19" i="1"/>
  <c r="B18" i="1"/>
  <c r="B17" i="1"/>
  <c r="B16" i="1"/>
  <c r="B8" i="1"/>
</calcChain>
</file>

<file path=xl/sharedStrings.xml><?xml version="1.0" encoding="utf-8"?>
<sst xmlns="http://schemas.openxmlformats.org/spreadsheetml/2006/main" count="28" uniqueCount="28">
  <si>
    <t>Room/Description</t>
  </si>
  <si>
    <t>Notes</t>
  </si>
  <si>
    <t>Back Office</t>
  </si>
  <si>
    <t>Storage</t>
  </si>
  <si>
    <t>Main Kitchen</t>
  </si>
  <si>
    <t>Back Breezeway</t>
  </si>
  <si>
    <t>Main Breezeway</t>
  </si>
  <si>
    <t>Laundry Area</t>
  </si>
  <si>
    <t>Maintenance Area</t>
  </si>
  <si>
    <t>Upstairs Kitchen</t>
  </si>
  <si>
    <t>Basement</t>
  </si>
  <si>
    <t>Currently left vacant and held for Friends/Family - is rented out to guests during Events</t>
  </si>
  <si>
    <t>Approx Sq Ft</t>
  </si>
  <si>
    <t>Rooms are different sizes and Configs</t>
  </si>
  <si>
    <t>Rooms 102 to 105 overlook this section</t>
  </si>
  <si>
    <t>Accessible from room 301, 302 &amp; 304</t>
  </si>
  <si>
    <t>Extending approx. below rooms 107 to room 19</t>
  </si>
  <si>
    <t>Front Desk/Lobby</t>
  </si>
  <si>
    <t>When Acquired, this was being occupied by previous management
Located behind the front office and connected to the main kitchen</t>
  </si>
  <si>
    <t>106 &amp; 106 A are connected
Previously both were rooms available to rent to guests
Converted to Housekeeping Storage</t>
  </si>
  <si>
    <t>106A /Fitness Center</t>
  </si>
  <si>
    <t>See above note and converted to Fitness Center
Both rooms have full showers/bathroom</t>
  </si>
  <si>
    <t>Employee Lounge</t>
  </si>
  <si>
    <t>Combined  = 850 Sq Ft</t>
  </si>
  <si>
    <t>301
Living Room</t>
  </si>
  <si>
    <t>301 Deck/Balcony</t>
  </si>
  <si>
    <t>301 &amp; 302 can be rented out separately or together (adjoining)
301 is a suite with living room and balcony
Currently occupied with Management</t>
  </si>
  <si>
    <t>Laundry Adjacent Storage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</si>
</sst>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wrapText="1"/>
    </xf>
    <xf numFmtId="0" fontId="0" fillId="2" borderId="0" xfId="0" applyFill="1"/>
    <xf numFmtId="0" fontId="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/>
    </xf>
    <xf numFmtId="0" fontId="0" fillId="0" borderId="0" xfId="0" applyFill="1"/>
    <xf numFmtId="0" fontId="0" fillId="2" borderId="0" xfId="0" applyFill="1" applyAlignment="1">
      <alignment horizontal="center" wrapText="1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41C7F2-3132-4D54-AE4B-FA8D79D3E5CD}">
  <dimension ref="A1:C40"/>
  <sheetViews>
    <sheetView tabSelected="1" workbookViewId="0">
      <selection activeCell="B10" sqref="B10"/>
    </sheetView>
  </sheetViews>
  <sheetFormatPr defaultRowHeight="14.4" x14ac:dyDescent="0.3"/>
  <cols>
    <col min="1" max="1" width="22.77734375" customWidth="1"/>
    <col min="2" max="2" width="34.77734375" style="5" customWidth="1"/>
    <col min="3" max="3" width="37.5546875" customWidth="1"/>
  </cols>
  <sheetData>
    <row r="1" spans="1:3" x14ac:dyDescent="0.3">
      <c r="A1" s="1" t="s">
        <v>0</v>
      </c>
      <c r="B1" s="1" t="s">
        <v>12</v>
      </c>
      <c r="C1" s="1" t="s">
        <v>1</v>
      </c>
    </row>
    <row r="2" spans="1:3" x14ac:dyDescent="0.3">
      <c r="B2" s="1" t="s">
        <v>13</v>
      </c>
      <c r="C2" s="1"/>
    </row>
    <row r="3" spans="1:3" x14ac:dyDescent="0.3">
      <c r="A3" s="4"/>
      <c r="B3" s="1"/>
      <c r="C3" s="1"/>
    </row>
    <row r="4" spans="1:3" x14ac:dyDescent="0.3">
      <c r="A4" t="s">
        <v>17</v>
      </c>
      <c r="B4" s="5">
        <f>20*20</f>
        <v>400</v>
      </c>
    </row>
    <row r="5" spans="1:3" ht="17.399999999999999" customHeight="1" x14ac:dyDescent="0.3">
      <c r="A5" t="s">
        <v>2</v>
      </c>
      <c r="B5" s="5">
        <f>14*8</f>
        <v>112</v>
      </c>
    </row>
    <row r="6" spans="1:3" ht="57.6" x14ac:dyDescent="0.3">
      <c r="A6" t="s">
        <v>3</v>
      </c>
      <c r="B6" s="5">
        <f>9*18</f>
        <v>162</v>
      </c>
      <c r="C6" s="2" t="s">
        <v>18</v>
      </c>
    </row>
    <row r="7" spans="1:3" x14ac:dyDescent="0.3">
      <c r="A7" t="s">
        <v>4</v>
      </c>
      <c r="B7" s="5">
        <f>8*8</f>
        <v>64</v>
      </c>
    </row>
    <row r="8" spans="1:3" x14ac:dyDescent="0.3">
      <c r="A8" t="s">
        <v>6</v>
      </c>
      <c r="B8" s="5">
        <f>11*53</f>
        <v>583</v>
      </c>
    </row>
    <row r="9" spans="1:3" x14ac:dyDescent="0.3">
      <c r="A9" t="s">
        <v>22</v>
      </c>
      <c r="B9" s="5">
        <f>14*10</f>
        <v>140</v>
      </c>
    </row>
    <row r="10" spans="1:3" x14ac:dyDescent="0.3">
      <c r="A10" t="s">
        <v>5</v>
      </c>
      <c r="B10" s="5">
        <f>10*83</f>
        <v>830</v>
      </c>
      <c r="C10" t="s">
        <v>14</v>
      </c>
    </row>
    <row r="11" spans="1:3" x14ac:dyDescent="0.3">
      <c r="A11">
        <v>102</v>
      </c>
      <c r="B11" s="5">
        <f>16*15</f>
        <v>240</v>
      </c>
    </row>
    <row r="12" spans="1:3" x14ac:dyDescent="0.3">
      <c r="A12">
        <v>103</v>
      </c>
      <c r="B12" s="5">
        <f>16*15</f>
        <v>240</v>
      </c>
    </row>
    <row r="13" spans="1:3" x14ac:dyDescent="0.3">
      <c r="A13">
        <v>104</v>
      </c>
      <c r="B13" s="5">
        <f>19*15</f>
        <v>285</v>
      </c>
    </row>
    <row r="14" spans="1:3" x14ac:dyDescent="0.3">
      <c r="A14">
        <v>105</v>
      </c>
      <c r="B14" s="5">
        <f>15*16</f>
        <v>240</v>
      </c>
    </row>
    <row r="15" spans="1:3" ht="57.6" x14ac:dyDescent="0.3">
      <c r="A15" s="3">
        <v>106</v>
      </c>
      <c r="B15" s="5">
        <f>19*16</f>
        <v>304</v>
      </c>
      <c r="C15" s="2" t="s">
        <v>19</v>
      </c>
    </row>
    <row r="16" spans="1:3" ht="43.2" x14ac:dyDescent="0.3">
      <c r="A16" s="3" t="s">
        <v>20</v>
      </c>
      <c r="B16" s="5">
        <f>8*19</f>
        <v>152</v>
      </c>
      <c r="C16" s="2" t="s">
        <v>21</v>
      </c>
    </row>
    <row r="17" spans="1:3" x14ac:dyDescent="0.3">
      <c r="A17">
        <v>107</v>
      </c>
      <c r="B17" s="5">
        <f>20*20</f>
        <v>400</v>
      </c>
    </row>
    <row r="18" spans="1:3" x14ac:dyDescent="0.3">
      <c r="A18">
        <v>108</v>
      </c>
      <c r="B18" s="5">
        <f>20*20</f>
        <v>400</v>
      </c>
    </row>
    <row r="19" spans="1:3" x14ac:dyDescent="0.3">
      <c r="A19">
        <v>109</v>
      </c>
      <c r="B19" s="5">
        <f>20*16.5</f>
        <v>330</v>
      </c>
    </row>
    <row r="20" spans="1:3" x14ac:dyDescent="0.3">
      <c r="A20">
        <v>110</v>
      </c>
      <c r="B20" s="5">
        <f>20*16.5</f>
        <v>330</v>
      </c>
    </row>
    <row r="21" spans="1:3" x14ac:dyDescent="0.3">
      <c r="A21">
        <v>111</v>
      </c>
      <c r="B21" s="5">
        <f>11*20</f>
        <v>220</v>
      </c>
    </row>
    <row r="22" spans="1:3" x14ac:dyDescent="0.3">
      <c r="A22">
        <v>112</v>
      </c>
      <c r="B22" s="5">
        <f>11*20</f>
        <v>220</v>
      </c>
    </row>
    <row r="23" spans="1:3" x14ac:dyDescent="0.3">
      <c r="A23">
        <v>113</v>
      </c>
    </row>
    <row r="24" spans="1:3" x14ac:dyDescent="0.3">
      <c r="A24">
        <v>114</v>
      </c>
      <c r="B24" s="5">
        <f>15*19</f>
        <v>285</v>
      </c>
    </row>
    <row r="25" spans="1:3" x14ac:dyDescent="0.3">
      <c r="A25">
        <v>115</v>
      </c>
      <c r="B25" s="5">
        <f>15*19</f>
        <v>285</v>
      </c>
    </row>
    <row r="26" spans="1:3" x14ac:dyDescent="0.3">
      <c r="A26">
        <v>116</v>
      </c>
      <c r="B26" s="5">
        <f>15*19</f>
        <v>285</v>
      </c>
    </row>
    <row r="27" spans="1:3" x14ac:dyDescent="0.3">
      <c r="A27">
        <v>117</v>
      </c>
      <c r="B27" s="5">
        <f>15*19</f>
        <v>285</v>
      </c>
    </row>
    <row r="28" spans="1:3" x14ac:dyDescent="0.3">
      <c r="A28">
        <v>214</v>
      </c>
      <c r="B28" s="5">
        <f>15*19</f>
        <v>285</v>
      </c>
    </row>
    <row r="29" spans="1:3" x14ac:dyDescent="0.3">
      <c r="A29">
        <v>215</v>
      </c>
      <c r="B29" s="5">
        <f>15*19</f>
        <v>285</v>
      </c>
    </row>
    <row r="30" spans="1:3" x14ac:dyDescent="0.3">
      <c r="A30">
        <v>216</v>
      </c>
      <c r="B30" s="5">
        <f>15*19</f>
        <v>285</v>
      </c>
    </row>
    <row r="31" spans="1:3" x14ac:dyDescent="0.3">
      <c r="A31">
        <v>217</v>
      </c>
      <c r="B31" s="5">
        <f>15*19</f>
        <v>285</v>
      </c>
    </row>
    <row r="32" spans="1:3" ht="57.6" x14ac:dyDescent="0.3">
      <c r="A32" s="9" t="s">
        <v>24</v>
      </c>
      <c r="B32" s="6" t="s">
        <v>23</v>
      </c>
      <c r="C32" s="6" t="s">
        <v>26</v>
      </c>
    </row>
    <row r="33" spans="1:3" x14ac:dyDescent="0.3">
      <c r="A33" s="10">
        <v>302</v>
      </c>
      <c r="C33" s="5"/>
    </row>
    <row r="34" spans="1:3" x14ac:dyDescent="0.3">
      <c r="A34" s="8" t="s">
        <v>25</v>
      </c>
      <c r="B34" s="5">
        <v>520</v>
      </c>
      <c r="C34" s="5"/>
    </row>
    <row r="35" spans="1:3" x14ac:dyDescent="0.3">
      <c r="A35" t="s">
        <v>9</v>
      </c>
      <c r="B35" s="5">
        <f>9*9</f>
        <v>81</v>
      </c>
      <c r="C35" s="5" t="s">
        <v>15</v>
      </c>
    </row>
    <row r="36" spans="1:3" x14ac:dyDescent="0.3">
      <c r="A36">
        <v>304</v>
      </c>
      <c r="B36" s="5">
        <f>24.5*10</f>
        <v>245</v>
      </c>
      <c r="C36" s="7" t="s">
        <v>11</v>
      </c>
    </row>
    <row r="37" spans="1:3" x14ac:dyDescent="0.3">
      <c r="A37" t="s">
        <v>7</v>
      </c>
      <c r="B37" s="5">
        <f>(9*13)+(5*12)</f>
        <v>177</v>
      </c>
      <c r="C37" s="5"/>
    </row>
    <row r="38" spans="1:3" x14ac:dyDescent="0.3">
      <c r="A38" t="s">
        <v>27</v>
      </c>
      <c r="B38" s="5">
        <v>12</v>
      </c>
      <c r="C38" s="5"/>
    </row>
    <row r="39" spans="1:3" x14ac:dyDescent="0.3">
      <c r="A39" t="s">
        <v>8</v>
      </c>
      <c r="B39" s="5">
        <f>9*18</f>
        <v>162</v>
      </c>
      <c r="C39" s="5" t="s">
        <v>16</v>
      </c>
    </row>
    <row r="40" spans="1:3" x14ac:dyDescent="0.3">
      <c r="A40" t="s">
        <v>10</v>
      </c>
      <c r="B40" s="5">
        <f>44*33</f>
        <v>1452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Kurdian</dc:creator>
  <cp:lastModifiedBy>Paul</cp:lastModifiedBy>
  <dcterms:created xsi:type="dcterms:W3CDTF">2024-06-21T18:26:47Z</dcterms:created>
  <dcterms:modified xsi:type="dcterms:W3CDTF">2024-06-21T19:55:24Z</dcterms:modified>
</cp:coreProperties>
</file>